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filterPrivacy="1" defaultThemeVersion="166925"/>
  <xr:revisionPtr revIDLastSave="15" documentId="13_ncr:1_{C244C013-4608-41D4-838E-FD9B0578F57B}" xr6:coauthVersionLast="47" xr6:coauthVersionMax="47" xr10:uidLastSave="{968EFAD5-CE1F-48AA-9FCA-231E0A39A5DD}"/>
  <bookViews>
    <workbookView xWindow="-110" yWindow="-110" windowWidth="23260" windowHeight="14860" xr2:uid="{A3930BF0-805F-4352-ADFB-5F1285D50B8F}"/>
  </bookViews>
  <sheets>
    <sheet name="請求書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" i="1" l="1"/>
  <c r="E12" i="1" l="1"/>
  <c r="E13" i="1"/>
  <c r="E14" i="1"/>
  <c r="C15" i="1"/>
  <c r="E15" i="1" s="1"/>
  <c r="C16" i="1"/>
  <c r="E16" i="1" s="1"/>
  <c r="E11" i="1"/>
  <c r="E17" i="1" l="1"/>
  <c r="E18" i="1" l="1"/>
  <c r="E19" i="1" s="1"/>
  <c r="A7" i="1" s="1"/>
</calcChain>
</file>

<file path=xl/sharedStrings.xml><?xml version="1.0" encoding="utf-8"?>
<sst xmlns="http://schemas.openxmlformats.org/spreadsheetml/2006/main" count="22" uniqueCount="22">
  <si>
    <t>請　求　書</t>
    <rPh sb="0" eb="1">
      <t>ショウ</t>
    </rPh>
    <rPh sb="2" eb="3">
      <t>モトム</t>
    </rPh>
    <rPh sb="4" eb="5">
      <t>ショ</t>
    </rPh>
    <phoneticPr fontId="3"/>
  </si>
  <si>
    <t>請求番号：</t>
    <rPh sb="0" eb="2">
      <t>セイキュウ</t>
    </rPh>
    <rPh sb="2" eb="4">
      <t>バンゴウ</t>
    </rPh>
    <phoneticPr fontId="3"/>
  </si>
  <si>
    <t>下記のとおり、ご請求申し上げます。</t>
    <rPh sb="0" eb="2">
      <t>カキ</t>
    </rPh>
    <rPh sb="8" eb="10">
      <t>セイキュウ</t>
    </rPh>
    <rPh sb="10" eb="11">
      <t>モウ</t>
    </rPh>
    <rPh sb="12" eb="13">
      <t>ア</t>
    </rPh>
    <phoneticPr fontId="3"/>
  </si>
  <si>
    <t>注文番号</t>
    <rPh sb="0" eb="2">
      <t>チュウモン</t>
    </rPh>
    <rPh sb="2" eb="4">
      <t>バンゴウ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</si>
  <si>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</si>
  <si>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</si>
  <si>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</si>
  <si>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</si>
  <si>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小計</t>
    <rPh sb="0" eb="2">
      <t>ショウケイ</t>
    </rPh>
    <phoneticPr fontId="3"/>
  </si>
  <si>
    <t>【振込先】</t>
    <rPh sb="1" eb="4">
      <t>フリコミサキ</t>
    </rPh>
    <phoneticPr fontId="3"/>
  </si>
  <si>
    <t>消費税額</t>
    <rPh sb="0" eb="3">
      <t>ショウヒゼイ</t>
    </rPh>
    <rPh sb="3" eb="4">
      <t>ガク</t>
    </rPh>
    <phoneticPr fontId="3"/>
  </si>
  <si>
    <t>普通 xxxxxxx</t>
    <rPh sb="0" eb="2">
      <t>フツウ</t>
    </rPh>
    <phoneticPr fontId="3"/>
  </si>
  <si>
    <t>税込合計金額</t>
    <rPh sb="0" eb="2">
      <t>ゼイコミ</t>
    </rPh>
    <rPh sb="2" eb="4">
      <t>ゴウケイ</t>
    </rPh>
    <rPh sb="4" eb="6">
      <t>キンガク</t>
    </rPh>
    <phoneticPr fontId="3"/>
  </si>
  <si>
    <t>株式会社 ABCアシスタント 様</t>
    <phoneticPr fontId="3"/>
  </si>
  <si>
    <t>クラウドチェア</t>
  </si>
  <si>
    <t>ミーティングテーブル</t>
  </si>
  <si>
    <t>ワークステーション</t>
  </si>
  <si>
    <t>ホワイトボード</t>
  </si>
  <si>
    <t>東京都千代田区霞が関x-xx-x</t>
    <phoneticPr fontId="3"/>
  </si>
  <si>
    <t>〒100-0001</t>
    <phoneticPr fontId="3"/>
  </si>
  <si>
    <t>株式会社 △△什器販売</t>
    <rPh sb="0" eb="4">
      <t>カブシキガイシャ</t>
    </rPh>
    <rPh sb="7" eb="9">
      <t>ジュウキ</t>
    </rPh>
    <rPh sb="9" eb="11">
      <t>ハンバイ</t>
    </rPh>
    <phoneticPr fontId="3"/>
  </si>
  <si>
    <t>○○銀行　霞が関支店</t>
    <rPh sb="2" eb="4">
      <t>ギンコウ</t>
    </rPh>
    <rPh sb="5" eb="6">
      <t>カスミ</t>
    </rPh>
    <rPh sb="7" eb="8">
      <t>セキ</t>
    </rPh>
    <rPh sb="8" eb="10">
      <t>シテン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</si>
</sst>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&quot;円&quot;"/>
    <numFmt numFmtId="177" formatCode="[$-411]ggge&quot;年&quot;m&quot;月&quot;d&quot;日&quot;;@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8"/>
      <color theme="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1"/>
      <color theme="9" tint="-0.499984740745262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9" fontId="0" fillId="0" borderId="3" xfId="0" applyNumberFormat="1" applyBorder="1" applyAlignment="1">
      <alignment horizontal="center" vertical="center"/>
    </xf>
    <xf numFmtId="38" fontId="7" fillId="0" borderId="3" xfId="1" applyFont="1" applyBorder="1">
      <alignment vertical="center"/>
    </xf>
    <xf numFmtId="0" fontId="0" fillId="0" borderId="1" xfId="0" applyBorder="1" applyProtection="1">
      <alignment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3" xfId="0" applyBorder="1" applyProtection="1">
      <alignment vertical="center"/>
      <protection locked="0"/>
    </xf>
    <xf numFmtId="0" fontId="6" fillId="3" borderId="3" xfId="0" applyFont="1" applyFill="1" applyBorder="1" applyAlignment="1">
      <alignment horizontal="center" vertical="center"/>
    </xf>
    <xf numFmtId="177" fontId="0" fillId="0" borderId="2" xfId="0" applyNumberFormat="1" applyBorder="1">
      <alignment vertical="center"/>
    </xf>
    <xf numFmtId="0" fontId="0" fillId="0" borderId="0" xfId="0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176" fontId="8" fillId="3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4" fillId="0" borderId="0" xfId="0" applyFont="1" applyProtection="1">
      <alignment vertical="center"/>
      <protection locked="0"/>
    </xf>
    <xf numFmtId="0" fontId="5" fillId="0" borderId="0" xfId="0" applyFont="1" applyProtection="1">
      <alignment vertical="center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F72618-4FAE-4E3A-9F7B-03A3D6336B68}">
  <dimension ref="A1:F19"/>
  <sheetViews>
    <sheetView tabSelected="1" zoomScaleNormal="100" workbookViewId="0">
      <selection activeCell="A3" sqref="A3:B4"/>
    </sheetView>
  </sheetViews>
  <sheetFormatPr defaultRowHeight="18" x14ac:dyDescent="0.55000000000000004"/>
  <cols>
    <col min="1" max="1" width="11.58203125" customWidth="1"/>
    <col min="2" max="2" width="28.58203125" customWidth="1"/>
    <col min="3" max="5" width="11.58203125" customWidth="1"/>
    <col min="6" max="6" width="8.6640625" customWidth="1"/>
  </cols>
  <sheetData>
    <row r="1" spans="1:5" ht="29" x14ac:dyDescent="0.55000000000000004">
      <c r="A1" s="15" t="s">
        <v>0</v>
      </c>
      <c r="B1" s="15"/>
      <c r="C1" s="15"/>
      <c r="D1" s="15"/>
      <c r="E1" s="15"/>
    </row>
    <row r="2" spans="1:5" ht="12" customHeight="1" x14ac:dyDescent="0.55000000000000004"/>
    <row r="3" spans="1:5" ht="18.75" customHeight="1" x14ac:dyDescent="0.55000000000000004">
      <c r="A3" s="16" t="s">
        <v>13</v>
      </c>
      <c r="B3" s="17"/>
      <c r="D3" s="1" t="s">
        <v>1</v>
      </c>
      <c r="E3" s="7">
        <v>100001</v>
      </c>
    </row>
    <row r="4" spans="1:5" ht="18.75" customHeight="1" x14ac:dyDescent="0.55000000000000004">
      <c r="A4" s="17"/>
      <c r="B4" s="17"/>
      <c r="D4" s="11">
        <f ca="1">TODAY()</f>
        <v>45756</v>
      </c>
      <c r="E4" s="11"/>
    </row>
    <row r="5" spans="1:5" ht="12" customHeight="1" x14ac:dyDescent="0.55000000000000004"/>
    <row r="6" spans="1:5" x14ac:dyDescent="0.55000000000000004">
      <c r="A6" t="s">
        <v>2</v>
      </c>
      <c r="E6" s="2" t="s">
        <v>19</v>
      </c>
    </row>
    <row r="7" spans="1:5" x14ac:dyDescent="0.55000000000000004">
      <c r="A7" s="14">
        <f>E19</f>
        <v>678260</v>
      </c>
      <c r="B7" s="14"/>
      <c r="E7" s="2" t="s">
        <v>18</v>
      </c>
    </row>
    <row r="8" spans="1:5" x14ac:dyDescent="0.55000000000000004">
      <c r="A8" s="14"/>
      <c r="B8" s="14"/>
      <c r="E8" s="2" t="s">
        <v>20</v>
      </c>
    </row>
    <row r="10" spans="1:5" x14ac:dyDescent="0.55000000000000004">
      <c r="A10" s="10" t="s">
        <v>3</v>
      </c>
      <c r="B10" s="10" t="s">
        <v>4</v>
      </c>
      <c r="C10" s="10" t="s">
        <v>5</v>
      </c>
      <c r="D10" s="10" t="s">
        <v>6</v>
      </c>
      <c r="E10" s="10" t="s">
        <v>7</v>
      </c>
    </row>
    <row r="11" spans="1:5" x14ac:dyDescent="0.55000000000000004">
      <c r="A11" s="8">
        <v>1005</v>
      </c>
      <c r="B11" s="3" t="s">
        <v>14</v>
      </c>
      <c r="C11" s="4">
        <v>16900</v>
      </c>
      <c r="D11" s="9">
        <v>2</v>
      </c>
      <c r="E11" s="4">
        <f>IFERROR(C11*D11,"")</f>
        <v>33800</v>
      </c>
    </row>
    <row r="12" spans="1:5" x14ac:dyDescent="0.55000000000000004">
      <c r="A12" s="8">
        <v>1006</v>
      </c>
      <c r="B12" s="3" t="s">
        <v>16</v>
      </c>
      <c r="C12" s="4">
        <v>89900</v>
      </c>
      <c r="D12" s="9">
        <v>2</v>
      </c>
      <c r="E12" s="4">
        <f t="shared" ref="E12:F16" si="0">IFERROR(C12*D12,"")</f>
        <v>179800</v>
      </c>
    </row>
    <row r="13" spans="1:5" x14ac:dyDescent="0.55000000000000004">
      <c r="A13" s="8">
        <v>1007</v>
      </c>
      <c r="B13" s="3" t="s">
        <v>15</v>
      </c>
      <c r="C13" s="4">
        <v>49400</v>
      </c>
      <c r="D13" s="9">
        <v>8</v>
      </c>
      <c r="E13" s="4">
        <f t="shared" si="0"/>
        <v>395200</v>
      </c>
    </row>
    <row r="14" spans="1:5" x14ac:dyDescent="0.55000000000000004">
      <c r="A14" s="8">
        <v>2003</v>
      </c>
      <c r="B14" s="3" t="s">
        <v>17</v>
      </c>
      <c r="C14" s="4">
        <v>7800</v>
      </c>
      <c r="D14" s="9">
        <v>1</v>
      </c>
      <c r="E14" s="4">
        <f t="shared" si="0"/>
        <v>7800</v>
      </c>
    </row>
    <row r="15" spans="1:5" x14ac:dyDescent="0.55000000000000004">
      <c r="A15" s="8"/>
      <c r="B15" s="3"/>
      <c r="C15" s="4" t="str">
        <f>IFERROR(VLOOKUP(A15,#REF!,3,FALSE),"")</f>
        <v/>
      </c>
      <c r="D15" s="9"/>
      <c r="E15" s="4" t="str">
        <f t="shared" si="0"/>
        <v/>
      </c>
    </row>
    <row r="16" spans="1:5" x14ac:dyDescent="0.55000000000000004">
      <c r="A16" s="8"/>
      <c r="B16" s="3"/>
      <c r="C16" s="4" t="str">
        <f>IFERROR(VLOOKUP(A16,#REF!,3,FALSE),"")</f>
        <v/>
      </c>
      <c r="D16" s="9"/>
      <c r="E16" s="4" t="str">
        <f t="shared" si="0"/>
        <v/>
      </c>
    </row>
    <row r="17" spans="1:5" x14ac:dyDescent="0.55000000000000004">
      <c r="C17" s="13" t="s">
        <v>8</v>
      </c>
      <c r="D17" s="13"/>
      <c r="E17" s="4">
        <f>SUM(E11:E16)</f>
        <v>616600</v>
      </c>
    </row>
    <row r="18" spans="1:5" x14ac:dyDescent="0.55000000000000004">
      <c r="A18" s="12" t="s">
        <v>9</v>
      </c>
      <c r="B18" t="s">
        <v>21</v>
      </c>
      <c r="C18" s="10" t="s">
        <v>10</v>
      </c>
      <c r="D18" s="5">
        <v>0.1</v>
      </c>
      <c r="E18" s="4">
        <f>ROUNDDOWN(E17*D18,0)</f>
        <v>61660</v>
      </c>
    </row>
    <row r="19" spans="1:5" x14ac:dyDescent="0.55000000000000004">
      <c r="A19" s="12"/>
      <c r="B19" t="s">
        <v>11</v>
      </c>
      <c r="C19" s="13" t="s">
        <v>12</v>
      </c>
      <c r="D19" s="13"/>
      <c r="E19" s="6">
        <f>E17+E18</f>
        <v>678260</v>
      </c>
    </row>
  </sheetData>
  <mergeCells count="7">
    <mergeCell ref="A18:A19"/>
    <mergeCell ref="C19:D19"/>
    <mergeCell ref="A7:B8"/>
    <mergeCell ref="A1:E1"/>
    <mergeCell ref="A3:B4"/>
    <mergeCell ref="D4:E4"/>
    <mergeCell ref="C17:D17"/>
  </mergeCells>
  <phoneticPr fontId="3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請求書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2025-04-09T09:54:15Z</dcterms:created>
  <dcterms:modified xsi:type="dcterms:W3CDTF">2025-04-09T09:55:32Z</dcterms:modified>
</cp:coreProperties>
</file>